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dati\Reggio Parma\Documenti\Trasparenza\2026\"/>
    </mc:Choice>
  </mc:AlternateContent>
  <xr:revisionPtr revIDLastSave="0" documentId="8_{52DB801E-2A5E-40A1-BCEA-09F10525528C}" xr6:coauthVersionLast="47" xr6:coauthVersionMax="47" xr10:uidLastSave="{00000000-0000-0000-0000-000000000000}"/>
  <bookViews>
    <workbookView xWindow="2205" yWindow="795" windowWidth="23475" windowHeight="14655" xr2:uid="{6DF4B27F-E752-4BCB-80AE-B0B8D27BC5A1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2" i="1"/>
  <c r="D23" i="1"/>
  <c r="D22" i="1"/>
  <c r="G18" i="1"/>
  <c r="G17" i="1"/>
  <c r="G16" i="1"/>
</calcChain>
</file>

<file path=xl/sharedStrings.xml><?xml version="1.0" encoding="utf-8"?>
<sst xmlns="http://schemas.openxmlformats.org/spreadsheetml/2006/main" count="98" uniqueCount="48">
  <si>
    <t>Associazione Reggio Parma Festival - P. IVA: 02162540344</t>
  </si>
  <si>
    <t>Ente erogante</t>
  </si>
  <si>
    <t>dati fiscali</t>
  </si>
  <si>
    <t>importo ricevuto</t>
  </si>
  <si>
    <t>data incasso</t>
  </si>
  <si>
    <t>causale</t>
  </si>
  <si>
    <t>riferimento per l'attribuzione</t>
  </si>
  <si>
    <t>Ministero della Cultura</t>
  </si>
  <si>
    <t>C.F 97904380587</t>
  </si>
  <si>
    <t>contributo ministeriale - Legge 29/2001</t>
  </si>
  <si>
    <t>Comune di Parma</t>
  </si>
  <si>
    <t>P. IVA 00162210348</t>
  </si>
  <si>
    <t>Verbale Assembela Soci del 20-12-2023</t>
  </si>
  <si>
    <t>Comune di Reggio Emilia</t>
  </si>
  <si>
    <t>C.F. e P. IVA 00145920351</t>
  </si>
  <si>
    <t>Fondazione Teatro Regio</t>
  </si>
  <si>
    <t>C.F. e P. IVA 02208060349</t>
  </si>
  <si>
    <t>Fondazione Teatro Due</t>
  </si>
  <si>
    <t>C.F. e P. IVA 02137300345</t>
  </si>
  <si>
    <t>Fondazione I Teatri di Reggio Emilia</t>
  </si>
  <si>
    <t>C.F. 91070780357 - P.IVA 01699800353</t>
  </si>
  <si>
    <t>Festival</t>
  </si>
  <si>
    <t>Ente destinatario del Contributo</t>
  </si>
  <si>
    <t>contributo preventivato</t>
  </si>
  <si>
    <t>importo confermato</t>
  </si>
  <si>
    <t>erogato</t>
  </si>
  <si>
    <t>da erogare</t>
  </si>
  <si>
    <t>Atto di attribuzione</t>
  </si>
  <si>
    <t>Link ente ricevente</t>
  </si>
  <si>
    <t>https://www.teatroregioparma.it/</t>
  </si>
  <si>
    <t>https://www.teatrodue.org/</t>
  </si>
  <si>
    <t>Fondazione i Teatri di Reggio Emilia</t>
  </si>
  <si>
    <t>https://www.iteatri.re.it/</t>
  </si>
  <si>
    <t>importo saldato</t>
  </si>
  <si>
    <t>totale residuo</t>
  </si>
  <si>
    <t xml:space="preserve">erogato </t>
  </si>
  <si>
    <t>Contributi ricevuti 2025</t>
  </si>
  <si>
    <t>quota associativa 2025</t>
  </si>
  <si>
    <t>Delibera Assembela del 8-01-2026</t>
  </si>
  <si>
    <t>Contributi erogati/ da erogare 2025</t>
  </si>
  <si>
    <t>saldato il 28/01/2026</t>
  </si>
  <si>
    <t>saldato il 30/1/2026</t>
  </si>
  <si>
    <t xml:space="preserve">Progetto Comune 2025 - Produzione </t>
  </si>
  <si>
    <t>Progetto Comune 2025 - Comunicazione</t>
  </si>
  <si>
    <t>saldato il 23/01/2026</t>
  </si>
  <si>
    <t>saldato il 27/01/2026</t>
  </si>
  <si>
    <t>saldato il 26/01/2026</t>
  </si>
  <si>
    <t>saldato il 19/02/2026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</si>
</sst>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 &quot;#,##0.00"/>
  </numFmts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20"/>
      <color indexed="8"/>
      <name val="Calibri"/>
      <family val="2"/>
    </font>
    <font>
      <b/>
      <sz val="18"/>
      <color rgb="FF000000"/>
      <name val="Calibri"/>
      <family val="2"/>
    </font>
    <font>
      <u/>
      <sz val="14"/>
      <name val="Calibri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6">
    <xf numFmtId="0" fontId="0" fillId="0" borderId="0" xfId="0"/>
    <xf numFmtId="0" fontId="0" fillId="2" borderId="1" xfId="0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3" fillId="2" borderId="0" xfId="0" applyFont="1" applyFill="1"/>
    <xf numFmtId="0" fontId="0" fillId="2" borderId="3" xfId="0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164" fontId="3" fillId="2" borderId="11" xfId="0" applyNumberFormat="1" applyFont="1" applyFill="1" applyBorder="1" applyAlignment="1">
      <alignment horizontal="center" wrapText="1"/>
    </xf>
    <xf numFmtId="14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0" fillId="2" borderId="13" xfId="0" applyFill="1" applyBorder="1"/>
    <xf numFmtId="0" fontId="3" fillId="2" borderId="14" xfId="0" applyFont="1" applyFill="1" applyBorder="1"/>
    <xf numFmtId="0" fontId="3" fillId="2" borderId="15" xfId="0" applyFont="1" applyFill="1" applyBorder="1"/>
    <xf numFmtId="164" fontId="3" fillId="2" borderId="15" xfId="0" applyNumberFormat="1" applyFont="1" applyFill="1" applyBorder="1" applyAlignment="1">
      <alignment horizontal="center" wrapText="1"/>
    </xf>
    <xf numFmtId="14" fontId="3" fillId="2" borderId="15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49" fontId="2" fillId="2" borderId="10" xfId="0" applyNumberFormat="1" applyFont="1" applyFill="1" applyBorder="1"/>
    <xf numFmtId="49" fontId="2" fillId="2" borderId="11" xfId="0" applyNumberFormat="1" applyFont="1" applyFill="1" applyBorder="1"/>
    <xf numFmtId="49" fontId="2" fillId="2" borderId="12" xfId="0" applyNumberFormat="1" applyFont="1" applyFill="1" applyBorder="1"/>
    <xf numFmtId="49" fontId="3" fillId="2" borderId="10" xfId="0" applyNumberFormat="1" applyFont="1" applyFill="1" applyBorder="1"/>
    <xf numFmtId="164" fontId="6" fillId="2" borderId="12" xfId="1" applyNumberFormat="1" applyFont="1" applyFill="1" applyBorder="1" applyAlignment="1">
      <alignment horizontal="center" wrapText="1"/>
    </xf>
    <xf numFmtId="164" fontId="3" fillId="2" borderId="12" xfId="0" applyNumberFormat="1" applyFont="1" applyFill="1" applyBorder="1" applyAlignment="1">
      <alignment horizontal="center" wrapText="1"/>
    </xf>
    <xf numFmtId="0" fontId="0" fillId="2" borderId="18" xfId="0" applyFill="1" applyBorder="1"/>
    <xf numFmtId="49" fontId="2" fillId="2" borderId="11" xfId="0" applyNumberFormat="1" applyFont="1" applyFill="1" applyBorder="1" applyAlignment="1">
      <alignment wrapText="1"/>
    </xf>
    <xf numFmtId="0" fontId="2" fillId="0" borderId="11" xfId="0" applyFont="1" applyBorder="1" applyAlignment="1">
      <alignment vertical="center"/>
    </xf>
    <xf numFmtId="49" fontId="2" fillId="2" borderId="11" xfId="0" applyNumberFormat="1" applyFont="1" applyFill="1" applyBorder="1" applyAlignment="1">
      <alignment horizontal="left"/>
    </xf>
    <xf numFmtId="164" fontId="3" fillId="2" borderId="11" xfId="0" applyNumberFormat="1" applyFont="1" applyFill="1" applyBorder="1"/>
    <xf numFmtId="164" fontId="3" fillId="2" borderId="11" xfId="0" applyNumberFormat="1" applyFont="1" applyFill="1" applyBorder="1" applyAlignment="1">
      <alignment horizontal="right"/>
    </xf>
    <xf numFmtId="17" fontId="3" fillId="2" borderId="11" xfId="0" applyNumberFormat="1" applyFont="1" applyFill="1" applyBorder="1" applyAlignment="1">
      <alignment horizontal="center" wrapText="1"/>
    </xf>
    <xf numFmtId="49" fontId="3" fillId="2" borderId="14" xfId="0" applyNumberFormat="1" applyFont="1" applyFill="1" applyBorder="1"/>
    <xf numFmtId="164" fontId="3" fillId="2" borderId="15" xfId="0" applyNumberFormat="1" applyFont="1" applyFill="1" applyBorder="1"/>
    <xf numFmtId="164" fontId="3" fillId="2" borderId="16" xfId="0" applyNumberFormat="1" applyFont="1" applyFill="1" applyBorder="1" applyAlignment="1">
      <alignment horizontal="center" wrapText="1"/>
    </xf>
    <xf numFmtId="0" fontId="0" fillId="2" borderId="0" xfId="0" applyFill="1"/>
    <xf numFmtId="49" fontId="3" fillId="2" borderId="0" xfId="0" applyNumberFormat="1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0" fontId="7" fillId="0" borderId="0" xfId="0" applyFont="1"/>
    <xf numFmtId="4" fontId="0" fillId="0" borderId="0" xfId="0" applyNumberFormat="1"/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atroregioparma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FFB1-B70D-4AB1-A401-F899F9AE5CE7}">
  <dimension ref="A1:I33"/>
  <sheetViews>
    <sheetView tabSelected="1" topLeftCell="B12" zoomScale="110" zoomScaleNormal="110" workbookViewId="0">
      <selection activeCell="F23" sqref="F23"/>
    </sheetView>
  </sheetViews>
  <sheetFormatPr defaultColWidth="8.85546875" defaultRowHeight="15" x14ac:dyDescent="0.25"/>
  <cols>
    <col min="1" max="1" width="5" customWidth="1"/>
    <col min="2" max="2" width="42.5703125" style="45" bestFit="1" customWidth="1"/>
    <col min="3" max="3" width="47.42578125" style="45" bestFit="1" customWidth="1"/>
    <col min="4" max="4" width="32.28515625" customWidth="1"/>
    <col min="5" max="6" width="28" customWidth="1"/>
    <col min="7" max="7" width="47.5703125" bestFit="1" customWidth="1"/>
    <col min="8" max="8" width="47.5703125" customWidth="1"/>
    <col min="9" max="9" width="44.7109375" customWidth="1"/>
  </cols>
  <sheetData>
    <row r="1" spans="1:9" ht="19.5" thickBot="1" x14ac:dyDescent="0.35">
      <c r="A1" s="1"/>
      <c r="B1" s="2"/>
      <c r="C1" s="2"/>
      <c r="D1" s="3"/>
      <c r="E1" s="3"/>
      <c r="F1" s="3"/>
      <c r="G1" s="3"/>
      <c r="H1" s="4"/>
      <c r="I1" s="4"/>
    </row>
    <row r="2" spans="1:9" ht="26.25" x14ac:dyDescent="0.25">
      <c r="A2" s="5"/>
      <c r="B2" s="59" t="s">
        <v>0</v>
      </c>
      <c r="C2" s="60"/>
      <c r="D2" s="60"/>
      <c r="E2" s="60"/>
      <c r="F2" s="60"/>
      <c r="G2" s="60"/>
      <c r="H2" s="60"/>
      <c r="I2" s="61"/>
    </row>
    <row r="3" spans="1:9" ht="18.75" x14ac:dyDescent="0.3">
      <c r="A3" s="5"/>
      <c r="B3" s="62"/>
      <c r="C3" s="63"/>
      <c r="D3" s="63"/>
      <c r="E3" s="63"/>
      <c r="F3" s="63"/>
      <c r="G3" s="63"/>
      <c r="H3" s="63"/>
      <c r="I3" s="64"/>
    </row>
    <row r="4" spans="1:9" ht="23.25" x14ac:dyDescent="0.35">
      <c r="A4" s="5"/>
      <c r="B4" s="47" t="s">
        <v>36</v>
      </c>
      <c r="C4" s="48"/>
      <c r="D4" s="48"/>
      <c r="E4" s="48"/>
      <c r="F4" s="48"/>
      <c r="G4" s="48"/>
      <c r="H4" s="48"/>
      <c r="I4" s="49"/>
    </row>
    <row r="5" spans="1:9" ht="18.75" x14ac:dyDescent="0.3">
      <c r="A5" s="5"/>
      <c r="B5" s="6" t="s">
        <v>1</v>
      </c>
      <c r="C5" s="7" t="s">
        <v>2</v>
      </c>
      <c r="D5" s="7" t="s">
        <v>3</v>
      </c>
      <c r="E5" s="7" t="s">
        <v>4</v>
      </c>
      <c r="F5" s="65" t="s">
        <v>5</v>
      </c>
      <c r="G5" s="65"/>
      <c r="H5" s="8" t="s">
        <v>6</v>
      </c>
      <c r="I5" s="9"/>
    </row>
    <row r="6" spans="1:9" ht="18.75" x14ac:dyDescent="0.3">
      <c r="A6" s="5"/>
      <c r="B6" s="10" t="s">
        <v>7</v>
      </c>
      <c r="C6" s="11" t="s">
        <v>8</v>
      </c>
      <c r="D6" s="12">
        <v>2969667.46</v>
      </c>
      <c r="E6" s="13">
        <v>46014</v>
      </c>
      <c r="F6" s="53" t="s">
        <v>9</v>
      </c>
      <c r="G6" s="53"/>
      <c r="H6" s="14"/>
      <c r="I6" s="15"/>
    </row>
    <row r="7" spans="1:9" ht="18.75" x14ac:dyDescent="0.3">
      <c r="A7" s="5"/>
      <c r="B7" s="10" t="s">
        <v>10</v>
      </c>
      <c r="C7" s="11" t="s">
        <v>11</v>
      </c>
      <c r="D7" s="12">
        <v>2500</v>
      </c>
      <c r="E7" s="13">
        <v>45827</v>
      </c>
      <c r="F7" s="53" t="s">
        <v>37</v>
      </c>
      <c r="G7" s="53"/>
      <c r="H7" s="14" t="s">
        <v>12</v>
      </c>
      <c r="I7" s="15"/>
    </row>
    <row r="8" spans="1:9" ht="18.75" x14ac:dyDescent="0.3">
      <c r="A8" s="5"/>
      <c r="B8" s="10" t="s">
        <v>13</v>
      </c>
      <c r="C8" s="11" t="s">
        <v>14</v>
      </c>
      <c r="D8" s="12">
        <v>2500</v>
      </c>
      <c r="E8" s="13">
        <v>45825</v>
      </c>
      <c r="F8" s="53" t="s">
        <v>37</v>
      </c>
      <c r="G8" s="53"/>
      <c r="H8" s="14" t="s">
        <v>12</v>
      </c>
      <c r="I8" s="15"/>
    </row>
    <row r="9" spans="1:9" ht="18.75" x14ac:dyDescent="0.3">
      <c r="A9" s="5"/>
      <c r="B9" s="10" t="s">
        <v>15</v>
      </c>
      <c r="C9" s="11" t="s">
        <v>16</v>
      </c>
      <c r="D9" s="12">
        <v>2500</v>
      </c>
      <c r="E9" s="13">
        <v>46002</v>
      </c>
      <c r="F9" s="53" t="s">
        <v>37</v>
      </c>
      <c r="G9" s="53"/>
      <c r="H9" s="14" t="s">
        <v>12</v>
      </c>
      <c r="I9" s="15"/>
    </row>
    <row r="10" spans="1:9" ht="18.75" x14ac:dyDescent="0.3">
      <c r="A10" s="5"/>
      <c r="B10" s="10" t="s">
        <v>17</v>
      </c>
      <c r="C10" s="11" t="s">
        <v>18</v>
      </c>
      <c r="D10" s="12">
        <v>2500</v>
      </c>
      <c r="E10" s="13">
        <v>46002</v>
      </c>
      <c r="F10" s="53" t="s">
        <v>37</v>
      </c>
      <c r="G10" s="53"/>
      <c r="H10" s="14" t="s">
        <v>12</v>
      </c>
      <c r="I10" s="15"/>
    </row>
    <row r="11" spans="1:9" ht="19.5" thickBot="1" x14ac:dyDescent="0.35">
      <c r="A11" s="16"/>
      <c r="B11" s="17" t="s">
        <v>19</v>
      </c>
      <c r="C11" s="18" t="s">
        <v>20</v>
      </c>
      <c r="D11" s="19">
        <v>2500</v>
      </c>
      <c r="E11" s="20">
        <v>45999</v>
      </c>
      <c r="F11" s="53" t="s">
        <v>37</v>
      </c>
      <c r="G11" s="53"/>
      <c r="H11" s="21" t="s">
        <v>12</v>
      </c>
      <c r="I11" s="22"/>
    </row>
    <row r="12" spans="1:9" s="54" customFormat="1" ht="15.75" thickBot="1" x14ac:dyDescent="0.3">
      <c r="B12" s="55"/>
      <c r="C12" s="55"/>
      <c r="D12" s="55"/>
      <c r="E12" s="55"/>
      <c r="F12" s="55"/>
      <c r="G12" s="55"/>
      <c r="H12" s="55"/>
      <c r="I12" s="55"/>
    </row>
    <row r="13" spans="1:9" ht="23.25" x14ac:dyDescent="0.35">
      <c r="B13" s="56" t="s">
        <v>39</v>
      </c>
      <c r="C13" s="57"/>
      <c r="D13" s="57"/>
      <c r="E13" s="57"/>
      <c r="F13" s="57"/>
      <c r="G13" s="57"/>
      <c r="H13" s="57"/>
      <c r="I13" s="58"/>
    </row>
    <row r="14" spans="1:9" ht="23.25" x14ac:dyDescent="0.35">
      <c r="A14" s="5"/>
      <c r="B14" s="47" t="s">
        <v>21</v>
      </c>
      <c r="C14" s="48"/>
      <c r="D14" s="48"/>
      <c r="E14" s="48"/>
      <c r="F14" s="48"/>
      <c r="G14" s="48"/>
      <c r="H14" s="48"/>
      <c r="I14" s="49"/>
    </row>
    <row r="15" spans="1:9" ht="18.75" x14ac:dyDescent="0.3">
      <c r="A15" s="5"/>
      <c r="B15" s="23" t="s">
        <v>22</v>
      </c>
      <c r="C15" s="24"/>
      <c r="D15" s="24" t="s">
        <v>23</v>
      </c>
      <c r="E15" s="24" t="s">
        <v>24</v>
      </c>
      <c r="F15" s="24" t="s">
        <v>25</v>
      </c>
      <c r="G15" s="24" t="s">
        <v>26</v>
      </c>
      <c r="H15" s="24" t="s">
        <v>27</v>
      </c>
      <c r="I15" s="25" t="s">
        <v>28</v>
      </c>
    </row>
    <row r="16" spans="1:9" ht="18.75" x14ac:dyDescent="0.3">
      <c r="A16" s="5"/>
      <c r="B16" s="26" t="s">
        <v>15</v>
      </c>
      <c r="C16" s="11" t="s">
        <v>16</v>
      </c>
      <c r="D16" s="12">
        <v>731468</v>
      </c>
      <c r="E16" s="12">
        <v>752600</v>
      </c>
      <c r="F16" s="12">
        <v>659800</v>
      </c>
      <c r="G16" s="12">
        <f>E16-F16</f>
        <v>92800</v>
      </c>
      <c r="H16" s="12" t="s">
        <v>38</v>
      </c>
      <c r="I16" s="27" t="s">
        <v>29</v>
      </c>
    </row>
    <row r="17" spans="1:9" ht="18.75" x14ac:dyDescent="0.3">
      <c r="A17" s="5"/>
      <c r="B17" s="26" t="s">
        <v>17</v>
      </c>
      <c r="C17" s="11" t="s">
        <v>18</v>
      </c>
      <c r="D17" s="12">
        <v>457167</v>
      </c>
      <c r="E17" s="12">
        <v>470375</v>
      </c>
      <c r="F17" s="12">
        <v>412375</v>
      </c>
      <c r="G17" s="12">
        <f>E17-F17</f>
        <v>58000</v>
      </c>
      <c r="H17" s="12" t="s">
        <v>38</v>
      </c>
      <c r="I17" s="28" t="s">
        <v>30</v>
      </c>
    </row>
    <row r="18" spans="1:9" ht="18.75" x14ac:dyDescent="0.3">
      <c r="A18" s="5"/>
      <c r="B18" s="26" t="s">
        <v>31</v>
      </c>
      <c r="C18" s="11" t="s">
        <v>20</v>
      </c>
      <c r="D18" s="12">
        <v>640034.5</v>
      </c>
      <c r="E18" s="12">
        <v>658525</v>
      </c>
      <c r="F18" s="12">
        <v>577325</v>
      </c>
      <c r="G18" s="12">
        <f>E18-F18</f>
        <v>81200</v>
      </c>
      <c r="H18" s="12" t="s">
        <v>38</v>
      </c>
      <c r="I18" s="28" t="s">
        <v>32</v>
      </c>
    </row>
    <row r="19" spans="1:9" ht="18.75" x14ac:dyDescent="0.3">
      <c r="A19" s="29"/>
      <c r="B19" s="50"/>
      <c r="C19" s="51"/>
      <c r="D19" s="51"/>
      <c r="E19" s="51"/>
      <c r="F19" s="51"/>
      <c r="G19" s="51"/>
      <c r="H19" s="51"/>
      <c r="I19" s="52"/>
    </row>
    <row r="20" spans="1:9" ht="23.25" x14ac:dyDescent="0.35">
      <c r="A20" s="29"/>
      <c r="B20" s="47" t="s">
        <v>42</v>
      </c>
      <c r="C20" s="48"/>
      <c r="D20" s="48"/>
      <c r="E20" s="48"/>
      <c r="F20" s="48"/>
      <c r="G20" s="48"/>
      <c r="H20" s="48"/>
      <c r="I20" s="49"/>
    </row>
    <row r="21" spans="1:9" ht="18.75" x14ac:dyDescent="0.3">
      <c r="A21" s="5"/>
      <c r="B21" s="23" t="s">
        <v>22</v>
      </c>
      <c r="C21" s="24"/>
      <c r="D21" s="30" t="s">
        <v>23</v>
      </c>
      <c r="E21" s="31" t="s">
        <v>33</v>
      </c>
      <c r="F21" s="24" t="s">
        <v>34</v>
      </c>
      <c r="G21" s="32" t="s">
        <v>35</v>
      </c>
      <c r="H21" s="24" t="s">
        <v>27</v>
      </c>
      <c r="I21" s="25" t="s">
        <v>28</v>
      </c>
    </row>
    <row r="22" spans="1:9" ht="18.75" x14ac:dyDescent="0.3">
      <c r="A22" s="5"/>
      <c r="B22" s="26" t="s">
        <v>15</v>
      </c>
      <c r="C22" s="11" t="s">
        <v>16</v>
      </c>
      <c r="D22" s="33">
        <f>175300+11084+35000</f>
        <v>221384</v>
      </c>
      <c r="E22" s="33">
        <f>D22</f>
        <v>221384</v>
      </c>
      <c r="F22" s="34"/>
      <c r="G22" s="35" t="s">
        <v>40</v>
      </c>
      <c r="H22" s="12" t="s">
        <v>38</v>
      </c>
      <c r="I22" s="28" t="s">
        <v>29</v>
      </c>
    </row>
    <row r="23" spans="1:9" ht="18.75" x14ac:dyDescent="0.3">
      <c r="A23" s="5"/>
      <c r="B23" s="26" t="s">
        <v>17</v>
      </c>
      <c r="C23" s="11" t="s">
        <v>18</v>
      </c>
      <c r="D23" s="33">
        <f>138000+46000</f>
        <v>184000</v>
      </c>
      <c r="E23" s="33">
        <f>138000+46000</f>
        <v>184000</v>
      </c>
      <c r="F23" s="34"/>
      <c r="G23" s="35" t="s">
        <v>41</v>
      </c>
      <c r="H23" s="12" t="s">
        <v>38</v>
      </c>
      <c r="I23" s="28" t="s">
        <v>30</v>
      </c>
    </row>
    <row r="24" spans="1:9" ht="19.5" thickBot="1" x14ac:dyDescent="0.35">
      <c r="A24" s="16"/>
      <c r="B24" s="36" t="s">
        <v>31</v>
      </c>
      <c r="C24" s="18" t="s">
        <v>20</v>
      </c>
      <c r="D24" s="37">
        <v>262937.78000000003</v>
      </c>
      <c r="E24" s="37">
        <v>262937.78000000003</v>
      </c>
      <c r="F24" s="37"/>
      <c r="G24" s="21" t="s">
        <v>47</v>
      </c>
      <c r="H24" s="12" t="s">
        <v>38</v>
      </c>
      <c r="I24" s="38" t="s">
        <v>32</v>
      </c>
    </row>
    <row r="25" spans="1:9" ht="18.75" x14ac:dyDescent="0.3">
      <c r="A25" s="39"/>
      <c r="B25" s="40"/>
      <c r="C25" s="4"/>
      <c r="D25" s="41"/>
      <c r="E25" s="41"/>
      <c r="F25" s="42"/>
      <c r="G25" s="43"/>
      <c r="H25" s="44"/>
      <c r="I25" s="44"/>
    </row>
    <row r="26" spans="1:9" ht="23.25" x14ac:dyDescent="0.35">
      <c r="B26" s="47" t="s">
        <v>43</v>
      </c>
      <c r="C26" s="48"/>
      <c r="D26" s="48"/>
      <c r="E26" s="48"/>
      <c r="F26" s="48"/>
      <c r="G26" s="48"/>
      <c r="H26" s="48"/>
      <c r="I26" s="49"/>
    </row>
    <row r="27" spans="1:9" ht="15" customHeight="1" x14ac:dyDescent="0.3">
      <c r="B27" s="23" t="s">
        <v>22</v>
      </c>
      <c r="C27" s="24"/>
      <c r="D27" s="30" t="s">
        <v>23</v>
      </c>
      <c r="E27" s="31" t="s">
        <v>33</v>
      </c>
      <c r="F27" s="24" t="s">
        <v>34</v>
      </c>
      <c r="G27" s="32" t="s">
        <v>35</v>
      </c>
      <c r="H27" s="24" t="s">
        <v>27</v>
      </c>
      <c r="I27" s="25" t="s">
        <v>28</v>
      </c>
    </row>
    <row r="28" spans="1:9" ht="18.75" x14ac:dyDescent="0.3">
      <c r="B28" s="26" t="s">
        <v>15</v>
      </c>
      <c r="C28" s="11" t="s">
        <v>16</v>
      </c>
      <c r="D28" s="33">
        <v>38884.1</v>
      </c>
      <c r="E28" s="33">
        <v>38884.1</v>
      </c>
      <c r="F28" s="34">
        <v>0</v>
      </c>
      <c r="G28" s="35" t="s">
        <v>44</v>
      </c>
      <c r="H28" s="12" t="s">
        <v>38</v>
      </c>
      <c r="I28" s="28" t="s">
        <v>29</v>
      </c>
    </row>
    <row r="29" spans="1:9" ht="18.75" x14ac:dyDescent="0.3">
      <c r="B29" s="26" t="s">
        <v>17</v>
      </c>
      <c r="C29" s="11" t="s">
        <v>18</v>
      </c>
      <c r="D29" s="33">
        <v>57801.46</v>
      </c>
      <c r="E29" s="33">
        <v>57801.46</v>
      </c>
      <c r="F29" s="34">
        <v>0</v>
      </c>
      <c r="G29" s="35" t="s">
        <v>45</v>
      </c>
      <c r="H29" s="12" t="s">
        <v>38</v>
      </c>
      <c r="I29" s="28" t="s">
        <v>30</v>
      </c>
    </row>
    <row r="30" spans="1:9" ht="19.5" thickBot="1" x14ac:dyDescent="0.35">
      <c r="B30" s="36" t="s">
        <v>31</v>
      </c>
      <c r="C30" s="18" t="s">
        <v>20</v>
      </c>
      <c r="D30" s="37">
        <v>38574</v>
      </c>
      <c r="E30" s="37">
        <v>38574</v>
      </c>
      <c r="F30" s="34">
        <v>0</v>
      </c>
      <c r="G30" s="35" t="s">
        <v>46</v>
      </c>
      <c r="H30" s="12" t="s">
        <v>38</v>
      </c>
      <c r="I30" s="38" t="s">
        <v>32</v>
      </c>
    </row>
    <row r="31" spans="1:9" ht="15" customHeight="1" x14ac:dyDescent="0.25"/>
    <row r="33" spans="7:7" ht="15" customHeight="1" x14ac:dyDescent="0.25">
      <c r="G33" s="46"/>
    </row>
  </sheetData>
  <mergeCells count="16">
    <mergeCell ref="F7:G7"/>
    <mergeCell ref="B2:I2"/>
    <mergeCell ref="B3:I3"/>
    <mergeCell ref="B4:I4"/>
    <mergeCell ref="F5:G5"/>
    <mergeCell ref="F6:G6"/>
    <mergeCell ref="B26:I26"/>
    <mergeCell ref="B14:I14"/>
    <mergeCell ref="B19:I19"/>
    <mergeCell ref="B20:I20"/>
    <mergeCell ref="F8:G8"/>
    <mergeCell ref="F9:G9"/>
    <mergeCell ref="F10:G10"/>
    <mergeCell ref="F11:G11"/>
    <mergeCell ref="A12:XFD12"/>
    <mergeCell ref="B13:I13"/>
  </mergeCells>
  <hyperlinks>
    <hyperlink ref="I16" r:id="rId1" xr:uid="{3696CBA3-FDDF-45A7-8C81-F5B0CD20133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Maura Dellanoce</dc:creator>
  <cp:lastModifiedBy>Maura Dellanoce</cp:lastModifiedBy>
  <dcterms:created xsi:type="dcterms:W3CDTF">2026-01-26T12:35:55Z</dcterms:created>
  <dcterms:modified xsi:type="dcterms:W3CDTF">2026-03-25T11:41:10Z</dcterms:modified>
</cp:coreProperties>
</file>